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4 Trstice\3-3264-DNS-2024\Súťažné podklady\"/>
    </mc:Choice>
  </mc:AlternateContent>
  <bookViews>
    <workbookView xWindow="0" yWindow="0" windowWidth="23040" windowHeight="8985"/>
  </bookViews>
  <sheets>
    <sheet name="dns jul-dec 2024 " sheetId="9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9" l="1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7" i="9"/>
  <c r="J6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7" i="9"/>
  <c r="I6" i="9"/>
  <c r="I25" i="9" l="1"/>
  <c r="J25" i="9"/>
</calcChain>
</file>

<file path=xl/sharedStrings.xml><?xml version="1.0" encoding="utf-8"?>
<sst xmlns="http://schemas.openxmlformats.org/spreadsheetml/2006/main" count="79" uniqueCount="55">
  <si>
    <t>Merná jednotka</t>
  </si>
  <si>
    <t>Počet merných jednotiek</t>
  </si>
  <si>
    <t xml:space="preserve">Cena za pestovateľský výkon stanovená objednávateľom v € bez DPH </t>
  </si>
  <si>
    <t>Vykonávanie tvarovacích rezov v semenných sadoch, orezávanie hláv v matečniciach rýchlorastúcich drevín.</t>
  </si>
  <si>
    <t>Prevádzka matečníc - ostatné práce</t>
  </si>
  <si>
    <t>Ručné práce v škôlkarstve ( napr. vykladanie, ukladanie alebo rozhadzovanie kompostu, maštaľného hnoja, priemyselných hnojív, presuny substrátu a pod.).</t>
  </si>
  <si>
    <t>ostatné práce pri výrobe les.drevín</t>
  </si>
  <si>
    <t>Vylamovanie bočných výhonkov na prútoch hláv a sadeniciach topoľov a vŕb.</t>
  </si>
  <si>
    <t>Hlboké prekopávanie a okopávanie, planírovanie, kyprenie a pletie záhonov semenáčikov a sadeníc v lesných škôlkach. Obsluha a konštrukcia závlah.</t>
  </si>
  <si>
    <t>Ručné kyprenie záhonov na minerálnej pôde</t>
  </si>
  <si>
    <t>vyzdvihovanie sadeníc ostatných listnatých drevín</t>
  </si>
  <si>
    <t>vyzdvihovanie rýchlorastúcich drevín</t>
  </si>
  <si>
    <t>Samostatná obsluha (operátor) prídavných zariadení, náročných na odborné znalosti a presnosť, napr. škôlkovací stroj Egedal.</t>
  </si>
  <si>
    <t>Cena za mernú jednotku stanovená objednávateľom v € bez DPH:</t>
  </si>
  <si>
    <t>Celková cena za pestovateľské výkony v € bez DPH</t>
  </si>
  <si>
    <t>Názov predmetu zákazky: Pestovateľská činnosť v  škôlkárskom stredisku Trstice</t>
  </si>
  <si>
    <t>Obsluha sejacieho stroja EGEDAL</t>
  </si>
  <si>
    <t>Prevádzka matečníc - okopávanie</t>
  </si>
  <si>
    <t xml:space="preserve">VYPĹŇA </t>
  </si>
  <si>
    <t>UCHÁDZAČ</t>
  </si>
  <si>
    <t>Celková cena za celý predmet zákazky</t>
  </si>
  <si>
    <t>ha</t>
  </si>
  <si>
    <t>ár</t>
  </si>
  <si>
    <t>4.2.9</t>
  </si>
  <si>
    <t>Vyzdvihovanie semenáčikov, triedenie, úprava, zakladanie a uskladnenie,prípadne expedícia semenáčikov.</t>
  </si>
  <si>
    <t>tis. ks</t>
  </si>
  <si>
    <t>4.1.2</t>
  </si>
  <si>
    <t>Manipulácia s prútmi a rezkami rýchlorastúcich drevín v matečniciach a v hale a ostatné ručné práce v semenárstve.</t>
  </si>
  <si>
    <t>Uskladnenie rezkov</t>
  </si>
  <si>
    <t>Likvidácia zvyškov po rezaní prútov a rezkov</t>
  </si>
  <si>
    <t>hod</t>
  </si>
  <si>
    <t>4.1.3</t>
  </si>
  <si>
    <t>Prevádzka matečníc - rezanie prútov z MH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</si>
  <si>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</si>
  <si>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</si>
  <si>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Namáčanie koreňového systému</t>
  </si>
  <si>
    <t>4.2.1</t>
  </si>
  <si>
    <t>4.2.4</t>
  </si>
  <si>
    <t>Prevádzka matečníc-vylamovanie zálistkov</t>
  </si>
  <si>
    <t>4.2.7</t>
  </si>
  <si>
    <t>Pletie 1 ročných semenáčkov - silné zaburinenie</t>
  </si>
  <si>
    <t>Okopávanie sadeníc rýchlorastúcich drevín</t>
  </si>
  <si>
    <t>Celoročná starostlivosť o TP sadenice</t>
  </si>
  <si>
    <t>4.2.17</t>
  </si>
  <si>
    <t>Zriaďovanie, obsluha a údržba veľkoplošných závlahových súprav napojených na prečerpávacie zariadenia, vrátane údržby prečerpávacieho zariadenia.</t>
  </si>
  <si>
    <t>Zavlažovanie produkčných plôch zavlažovacími bubnami</t>
  </si>
  <si>
    <t>4.2.18</t>
  </si>
  <si>
    <t>Kyprenie produkčných plôch mechanizovane s využitím kypriča Egedal</t>
  </si>
  <si>
    <t>Termín  vykonania od 1.7.2024 - 31.12.2024</t>
  </si>
  <si>
    <t>Príloha č. 3    k Rámcovej dohode o dodaní služieb č.3/3264/2024/VT</t>
  </si>
  <si>
    <t>Číslo</t>
  </si>
  <si>
    <t>Pestovateľský výkon (pracovná činnosť a druh práce)</t>
  </si>
  <si>
    <t xml:space="preserve">Tarifná trieda </t>
  </si>
  <si>
    <t>Špecifikácia pestovateľského výkonu</t>
  </si>
  <si>
    <t>Cena za mernú jednotku v €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</si>
</sst>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99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Fill="1"/>
    <xf numFmtId="0" fontId="3" fillId="0" borderId="0" xfId="1" applyFont="1" applyFill="1"/>
    <xf numFmtId="4" fontId="6" fillId="2" borderId="1" xfId="1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3" fillId="0" borderId="0" xfId="1" applyFont="1" applyFill="1" applyAlignment="1">
      <alignment wrapText="1"/>
    </xf>
    <xf numFmtId="0" fontId="2" fillId="2" borderId="0" xfId="1" applyFont="1" applyFill="1" applyAlignment="1">
      <alignment horizontal="center"/>
    </xf>
    <xf numFmtId="4" fontId="8" fillId="2" borderId="1" xfId="0" applyNumberFormat="1" applyFont="1" applyFill="1" applyBorder="1" applyAlignment="1">
      <alignment horizontal="right" vertical="center" wrapText="1"/>
    </xf>
    <xf numFmtId="49" fontId="8" fillId="3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6" fillId="4" borderId="1" xfId="1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9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CC99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16" zoomScaleNormal="100" workbookViewId="0">
      <selection activeCell="J25" sqref="J25"/>
    </sheetView>
  </sheetViews>
  <sheetFormatPr defaultRowHeight="15" x14ac:dyDescent="0.25"/>
  <cols>
    <col min="1" max="1" width="7" customWidth="1"/>
    <col min="2" max="2" width="44.42578125" customWidth="1"/>
    <col min="4" max="4" width="36.28515625" customWidth="1"/>
    <col min="5" max="5" width="12" customWidth="1"/>
    <col min="6" max="6" width="13" customWidth="1"/>
    <col min="7" max="7" width="18.42578125" customWidth="1"/>
    <col min="8" max="8" width="16.42578125" customWidth="1"/>
    <col min="9" max="9" width="18.42578125" customWidth="1"/>
    <col min="10" max="10" width="18.5703125" customWidth="1"/>
  </cols>
  <sheetData>
    <row r="1" spans="1:10" ht="15.75" x14ac:dyDescent="0.25">
      <c r="A1" s="5" t="s">
        <v>49</v>
      </c>
      <c r="B1" s="6"/>
      <c r="C1" s="1"/>
      <c r="D1" s="19"/>
      <c r="G1" s="8"/>
    </row>
    <row r="2" spans="1:10" ht="15.75" x14ac:dyDescent="0.25">
      <c r="A2" s="1"/>
      <c r="B2" s="6"/>
      <c r="C2" s="1"/>
      <c r="D2" s="19"/>
      <c r="G2" s="8" t="s">
        <v>18</v>
      </c>
    </row>
    <row r="3" spans="1:10" ht="15.75" x14ac:dyDescent="0.25">
      <c r="A3" s="2" t="s">
        <v>15</v>
      </c>
      <c r="B3" s="7"/>
      <c r="C3" s="2"/>
      <c r="D3" s="20"/>
      <c r="G3" s="8" t="s">
        <v>19</v>
      </c>
    </row>
    <row r="4" spans="1:10" ht="15.75" x14ac:dyDescent="0.25">
      <c r="A4" s="2" t="s">
        <v>48</v>
      </c>
      <c r="B4" s="7"/>
      <c r="G4" s="8"/>
    </row>
    <row r="5" spans="1:10" ht="97.5" customHeight="1" x14ac:dyDescent="0.25">
      <c r="A5" s="21" t="s">
        <v>50</v>
      </c>
      <c r="B5" s="21" t="s">
        <v>51</v>
      </c>
      <c r="C5" s="26" t="s">
        <v>52</v>
      </c>
      <c r="D5" s="22" t="s">
        <v>53</v>
      </c>
      <c r="E5" s="14" t="s">
        <v>0</v>
      </c>
      <c r="F5" s="15" t="s">
        <v>1</v>
      </c>
      <c r="G5" s="3" t="s">
        <v>54</v>
      </c>
      <c r="H5" s="13" t="s">
        <v>13</v>
      </c>
      <c r="I5" s="4" t="s">
        <v>2</v>
      </c>
      <c r="J5" s="4" t="s">
        <v>14</v>
      </c>
    </row>
    <row r="6" spans="1:10" ht="21" customHeight="1" x14ac:dyDescent="0.25">
      <c r="A6" s="10" t="s">
        <v>23</v>
      </c>
      <c r="B6" s="28" t="s">
        <v>24</v>
      </c>
      <c r="C6" s="27">
        <v>3</v>
      </c>
      <c r="D6" s="11" t="s">
        <v>11</v>
      </c>
      <c r="E6" s="16" t="s">
        <v>25</v>
      </c>
      <c r="F6" s="17">
        <v>99</v>
      </c>
      <c r="G6" s="9"/>
      <c r="H6" s="18">
        <v>54.93</v>
      </c>
      <c r="I6" s="12">
        <f>F6*H6</f>
        <v>5438.07</v>
      </c>
      <c r="J6" s="12">
        <f>F6*G6</f>
        <v>0</v>
      </c>
    </row>
    <row r="7" spans="1:10" ht="29.25" customHeight="1" x14ac:dyDescent="0.25">
      <c r="A7" s="10" t="s">
        <v>23</v>
      </c>
      <c r="B7" s="29"/>
      <c r="C7" s="27">
        <v>3</v>
      </c>
      <c r="D7" s="11" t="s">
        <v>10</v>
      </c>
      <c r="E7" s="16" t="s">
        <v>25</v>
      </c>
      <c r="F7" s="17">
        <v>104</v>
      </c>
      <c r="G7" s="9"/>
      <c r="H7" s="18">
        <v>17.739999999999998</v>
      </c>
      <c r="I7" s="12">
        <f>F7*H7</f>
        <v>1844.9599999999998</v>
      </c>
      <c r="J7" s="12">
        <f>F7*G7</f>
        <v>0</v>
      </c>
    </row>
    <row r="8" spans="1:10" ht="20.25" customHeight="1" x14ac:dyDescent="0.25">
      <c r="A8" s="10" t="s">
        <v>26</v>
      </c>
      <c r="B8" s="28" t="s">
        <v>27</v>
      </c>
      <c r="C8" s="27">
        <v>2</v>
      </c>
      <c r="D8" s="11" t="s">
        <v>28</v>
      </c>
      <c r="E8" s="16" t="s">
        <v>25</v>
      </c>
      <c r="F8" s="17">
        <v>95</v>
      </c>
      <c r="G8" s="9"/>
      <c r="H8" s="18">
        <v>2.14</v>
      </c>
      <c r="I8" s="12">
        <f t="shared" ref="I8:I23" si="0">F8*H8</f>
        <v>203.3</v>
      </c>
      <c r="J8" s="12">
        <f t="shared" ref="J8:J23" si="1">F8*G8</f>
        <v>0</v>
      </c>
    </row>
    <row r="9" spans="1:10" ht="30.75" customHeight="1" x14ac:dyDescent="0.25">
      <c r="A9" s="10" t="s">
        <v>26</v>
      </c>
      <c r="B9" s="29"/>
      <c r="C9" s="27">
        <v>2</v>
      </c>
      <c r="D9" s="11" t="s">
        <v>29</v>
      </c>
      <c r="E9" s="16" t="s">
        <v>30</v>
      </c>
      <c r="F9" s="17">
        <v>75</v>
      </c>
      <c r="G9" s="9"/>
      <c r="H9" s="18">
        <v>8.51</v>
      </c>
      <c r="I9" s="12">
        <f t="shared" si="0"/>
        <v>638.25</v>
      </c>
      <c r="J9" s="12">
        <f t="shared" si="1"/>
        <v>0</v>
      </c>
    </row>
    <row r="10" spans="1:10" ht="23.25" customHeight="1" x14ac:dyDescent="0.25">
      <c r="A10" s="10" t="s">
        <v>31</v>
      </c>
      <c r="B10" s="28" t="s">
        <v>3</v>
      </c>
      <c r="C10" s="27">
        <v>3</v>
      </c>
      <c r="D10" s="11" t="s">
        <v>4</v>
      </c>
      <c r="E10" s="16" t="s">
        <v>21</v>
      </c>
      <c r="F10" s="17">
        <v>1.5</v>
      </c>
      <c r="G10" s="9"/>
      <c r="H10" s="18">
        <v>535.13</v>
      </c>
      <c r="I10" s="12">
        <f t="shared" si="0"/>
        <v>802.69499999999994</v>
      </c>
      <c r="J10" s="12">
        <f t="shared" si="1"/>
        <v>0</v>
      </c>
    </row>
    <row r="11" spans="1:10" ht="23.25" customHeight="1" x14ac:dyDescent="0.25">
      <c r="A11" s="10" t="s">
        <v>31</v>
      </c>
      <c r="B11" s="29"/>
      <c r="C11" s="27">
        <v>3</v>
      </c>
      <c r="D11" s="11" t="s">
        <v>32</v>
      </c>
      <c r="E11" s="16" t="s">
        <v>21</v>
      </c>
      <c r="F11" s="17">
        <v>1.5</v>
      </c>
      <c r="G11" s="9"/>
      <c r="H11" s="18">
        <v>453.21</v>
      </c>
      <c r="I11" s="12">
        <f t="shared" si="0"/>
        <v>679.81499999999994</v>
      </c>
      <c r="J11" s="12">
        <f t="shared" si="1"/>
        <v>0</v>
      </c>
    </row>
    <row r="12" spans="1:10" ht="76.5" x14ac:dyDescent="0.25">
      <c r="A12" s="10" t="s">
        <v>33</v>
      </c>
      <c r="B12" s="11" t="s">
        <v>34</v>
      </c>
      <c r="C12" s="27">
        <v>3</v>
      </c>
      <c r="D12" s="11" t="s">
        <v>35</v>
      </c>
      <c r="E12" s="16" t="s">
        <v>30</v>
      </c>
      <c r="F12" s="17">
        <v>65</v>
      </c>
      <c r="G12" s="9"/>
      <c r="H12" s="18">
        <v>8.51</v>
      </c>
      <c r="I12" s="12">
        <f t="shared" si="0"/>
        <v>553.15</v>
      </c>
      <c r="J12" s="12">
        <f t="shared" si="1"/>
        <v>0</v>
      </c>
    </row>
    <row r="13" spans="1:10" ht="51" x14ac:dyDescent="0.25">
      <c r="A13" s="10" t="s">
        <v>36</v>
      </c>
      <c r="B13" s="11" t="s">
        <v>5</v>
      </c>
      <c r="C13" s="27">
        <v>2</v>
      </c>
      <c r="D13" s="11" t="s">
        <v>6</v>
      </c>
      <c r="E13" s="16" t="s">
        <v>30</v>
      </c>
      <c r="F13" s="17">
        <v>200</v>
      </c>
      <c r="G13" s="9"/>
      <c r="H13" s="18">
        <v>8.51</v>
      </c>
      <c r="I13" s="12">
        <f t="shared" si="0"/>
        <v>1702</v>
      </c>
      <c r="J13" s="12">
        <f t="shared" si="1"/>
        <v>0</v>
      </c>
    </row>
    <row r="14" spans="1:10" ht="25.5" x14ac:dyDescent="0.25">
      <c r="A14" s="10" t="s">
        <v>37</v>
      </c>
      <c r="B14" s="28" t="s">
        <v>7</v>
      </c>
      <c r="C14" s="27">
        <v>2</v>
      </c>
      <c r="D14" s="11" t="s">
        <v>38</v>
      </c>
      <c r="E14" s="16" t="s">
        <v>25</v>
      </c>
      <c r="F14" s="17">
        <v>175</v>
      </c>
      <c r="G14" s="9"/>
      <c r="H14" s="18">
        <v>13.21</v>
      </c>
      <c r="I14" s="12">
        <f t="shared" si="0"/>
        <v>2311.75</v>
      </c>
      <c r="J14" s="12">
        <f t="shared" si="1"/>
        <v>0</v>
      </c>
    </row>
    <row r="15" spans="1:10" ht="25.5" x14ac:dyDescent="0.25">
      <c r="A15" s="10" t="s">
        <v>37</v>
      </c>
      <c r="B15" s="29"/>
      <c r="C15" s="27">
        <v>2</v>
      </c>
      <c r="D15" s="11" t="s">
        <v>38</v>
      </c>
      <c r="E15" s="16" t="s">
        <v>21</v>
      </c>
      <c r="F15" s="17">
        <v>2</v>
      </c>
      <c r="G15" s="9"/>
      <c r="H15" s="18">
        <v>339.17</v>
      </c>
      <c r="I15" s="12">
        <f t="shared" si="0"/>
        <v>678.34</v>
      </c>
      <c r="J15" s="12">
        <f t="shared" si="1"/>
        <v>0</v>
      </c>
    </row>
    <row r="16" spans="1:10" ht="30" customHeight="1" x14ac:dyDescent="0.25">
      <c r="A16" s="10" t="s">
        <v>39</v>
      </c>
      <c r="B16" s="28" t="s">
        <v>8</v>
      </c>
      <c r="C16" s="27">
        <v>3</v>
      </c>
      <c r="D16" s="11" t="s">
        <v>40</v>
      </c>
      <c r="E16" s="16" t="s">
        <v>22</v>
      </c>
      <c r="F16" s="17">
        <v>30</v>
      </c>
      <c r="G16" s="9"/>
      <c r="H16" s="18">
        <v>57.73</v>
      </c>
      <c r="I16" s="12">
        <f t="shared" si="0"/>
        <v>1731.8999999999999</v>
      </c>
      <c r="J16" s="12">
        <f t="shared" si="1"/>
        <v>0</v>
      </c>
    </row>
    <row r="17" spans="1:10" ht="33" customHeight="1" x14ac:dyDescent="0.25">
      <c r="A17" s="10" t="s">
        <v>39</v>
      </c>
      <c r="B17" s="33"/>
      <c r="C17" s="27">
        <v>3</v>
      </c>
      <c r="D17" s="11" t="s">
        <v>9</v>
      </c>
      <c r="E17" s="16" t="s">
        <v>22</v>
      </c>
      <c r="F17" s="17">
        <v>600</v>
      </c>
      <c r="G17" s="9"/>
      <c r="H17" s="18">
        <v>16.399999999999999</v>
      </c>
      <c r="I17" s="12">
        <f t="shared" si="0"/>
        <v>9840</v>
      </c>
      <c r="J17" s="12">
        <f t="shared" si="1"/>
        <v>0</v>
      </c>
    </row>
    <row r="18" spans="1:10" ht="27" customHeight="1" x14ac:dyDescent="0.25">
      <c r="A18" s="10" t="s">
        <v>39</v>
      </c>
      <c r="B18" s="33"/>
      <c r="C18" s="27">
        <v>3</v>
      </c>
      <c r="D18" s="11" t="s">
        <v>41</v>
      </c>
      <c r="E18" s="16" t="s">
        <v>22</v>
      </c>
      <c r="F18" s="17">
        <v>500</v>
      </c>
      <c r="G18" s="9"/>
      <c r="H18" s="18">
        <v>9.27</v>
      </c>
      <c r="I18" s="12">
        <f t="shared" si="0"/>
        <v>4635</v>
      </c>
      <c r="J18" s="12">
        <f t="shared" si="1"/>
        <v>0</v>
      </c>
    </row>
    <row r="19" spans="1:10" ht="24.75" customHeight="1" x14ac:dyDescent="0.25">
      <c r="A19" s="10" t="s">
        <v>39</v>
      </c>
      <c r="B19" s="33"/>
      <c r="C19" s="27">
        <v>3</v>
      </c>
      <c r="D19" s="11" t="s">
        <v>42</v>
      </c>
      <c r="E19" s="16" t="s">
        <v>25</v>
      </c>
      <c r="F19" s="17">
        <v>50</v>
      </c>
      <c r="G19" s="9"/>
      <c r="H19" s="18">
        <v>54.16</v>
      </c>
      <c r="I19" s="12">
        <f t="shared" si="0"/>
        <v>2708</v>
      </c>
      <c r="J19" s="12">
        <f t="shared" si="1"/>
        <v>0</v>
      </c>
    </row>
    <row r="20" spans="1:10" ht="28.5" customHeight="1" x14ac:dyDescent="0.25">
      <c r="A20" s="10" t="s">
        <v>39</v>
      </c>
      <c r="B20" s="29"/>
      <c r="C20" s="27">
        <v>3</v>
      </c>
      <c r="D20" s="11" t="s">
        <v>17</v>
      </c>
      <c r="E20" s="16" t="s">
        <v>21</v>
      </c>
      <c r="F20" s="17">
        <v>0.4</v>
      </c>
      <c r="G20" s="9"/>
      <c r="H20" s="18">
        <v>616.32000000000005</v>
      </c>
      <c r="I20" s="12">
        <f t="shared" si="0"/>
        <v>246.52800000000002</v>
      </c>
      <c r="J20" s="12">
        <f t="shared" si="1"/>
        <v>0</v>
      </c>
    </row>
    <row r="21" spans="1:10" ht="51" x14ac:dyDescent="0.25">
      <c r="A21" s="10" t="s">
        <v>43</v>
      </c>
      <c r="B21" s="11" t="s">
        <v>44</v>
      </c>
      <c r="C21" s="27">
        <v>4</v>
      </c>
      <c r="D21" s="11" t="s">
        <v>45</v>
      </c>
      <c r="E21" s="16" t="s">
        <v>30</v>
      </c>
      <c r="F21" s="17">
        <v>240</v>
      </c>
      <c r="G21" s="9"/>
      <c r="H21" s="18">
        <v>8.51</v>
      </c>
      <c r="I21" s="12">
        <f t="shared" si="0"/>
        <v>2042.3999999999999</v>
      </c>
      <c r="J21" s="12">
        <f t="shared" si="1"/>
        <v>0</v>
      </c>
    </row>
    <row r="22" spans="1:10" ht="23.25" customHeight="1" x14ac:dyDescent="0.25">
      <c r="A22" s="10" t="s">
        <v>46</v>
      </c>
      <c r="B22" s="28" t="s">
        <v>12</v>
      </c>
      <c r="C22" s="27">
        <v>4</v>
      </c>
      <c r="D22" s="11" t="s">
        <v>16</v>
      </c>
      <c r="E22" s="16" t="s">
        <v>22</v>
      </c>
      <c r="F22" s="17">
        <v>70</v>
      </c>
      <c r="G22" s="9"/>
      <c r="H22" s="18">
        <v>2</v>
      </c>
      <c r="I22" s="12">
        <f t="shared" si="0"/>
        <v>140</v>
      </c>
      <c r="J22" s="12">
        <f t="shared" si="1"/>
        <v>0</v>
      </c>
    </row>
    <row r="23" spans="1:10" ht="31.5" customHeight="1" x14ac:dyDescent="0.25">
      <c r="A23" s="10" t="s">
        <v>46</v>
      </c>
      <c r="B23" s="29"/>
      <c r="C23" s="27">
        <v>4</v>
      </c>
      <c r="D23" s="11" t="s">
        <v>47</v>
      </c>
      <c r="E23" s="16" t="s">
        <v>22</v>
      </c>
      <c r="F23" s="17">
        <v>350</v>
      </c>
      <c r="G23" s="9"/>
      <c r="H23" s="18">
        <v>0.66</v>
      </c>
      <c r="I23" s="12">
        <f t="shared" si="0"/>
        <v>231</v>
      </c>
      <c r="J23" s="12">
        <f t="shared" si="1"/>
        <v>0</v>
      </c>
    </row>
    <row r="24" spans="1:10" ht="15.75" thickBot="1" x14ac:dyDescent="0.3">
      <c r="A24" s="23"/>
      <c r="B24" s="23"/>
      <c r="C24" s="23"/>
      <c r="D24" s="23"/>
      <c r="E24" s="23"/>
      <c r="F24" s="23"/>
      <c r="G24" s="23"/>
      <c r="H24" s="23"/>
      <c r="I24" s="23"/>
      <c r="J24" s="23"/>
    </row>
    <row r="25" spans="1:10" ht="15.75" thickBot="1" x14ac:dyDescent="0.3">
      <c r="A25" s="30" t="s">
        <v>20</v>
      </c>
      <c r="B25" s="31"/>
      <c r="C25" s="31"/>
      <c r="D25" s="31"/>
      <c r="E25" s="31"/>
      <c r="F25" s="31"/>
      <c r="G25" s="31"/>
      <c r="H25" s="32"/>
      <c r="I25" s="24">
        <f>SUM(I6:I23)</f>
        <v>36427.157999999996</v>
      </c>
      <c r="J25" s="25">
        <f>SUM(J6:J23)</f>
        <v>0</v>
      </c>
    </row>
  </sheetData>
  <mergeCells count="7">
    <mergeCell ref="B6:B7"/>
    <mergeCell ref="A25:H25"/>
    <mergeCell ref="B8:B9"/>
    <mergeCell ref="B10:B11"/>
    <mergeCell ref="B14:B15"/>
    <mergeCell ref="B16:B20"/>
    <mergeCell ref="B22:B23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jul-dec 2024 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2024-07-01T09:04:33Z</cp:lastPrinted>
  <dcterms:created xsi:type="dcterms:W3CDTF">2019-07-29T09:37:10Z</dcterms:created>
  <dcterms:modified xsi:type="dcterms:W3CDTF">2024-07-03T07:25:57Z</dcterms:modified>
</cp:coreProperties>
</file>